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8800" windowHeight="12210"/>
  </bookViews>
  <sheets>
    <sheet name="ESF_DET" sheetId="1" r:id="rId1"/>
  </sheets>
  <definedNames>
    <definedName name="_xlnm.Print_Area" localSheetId="0">ESF_DET!$B$2:$G$92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<sst xmlns="http://schemas.openxmlformats.org/spreadsheetml/2006/main" count="133" uniqueCount="130">
  <si>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</si>
  <si>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</si>
  <si>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</si>
  <si>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</si>
  <si>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</si>
  <si>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</si>
  <si>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</si>
  <si>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</si>
  <si>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</si>
  <si>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</si>
  <si>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</si>
  <si>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</si>
  <si>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</si>
  <si>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</si>
  <si>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</si>
  <si>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</si>
  <si>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</si>
  <si>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</si>
  <si>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</si>
  <si>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</si>
  <si>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</si>
  <si>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</si>
  <si>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</si>
  <si>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</si>
  <si>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</si>
  <si>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</si>
  <si>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</si>
  <si>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</si>
  <si>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</si>
  <si>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</si>
  <si>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</si>
  <si>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</si>
  <si>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</si>
  <si>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</si>
  <si>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</si>
  <si>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</si>
  <si>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</si>
  <si>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</si>
  <si>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</si>
  <si>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</si>
  <si>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</si>
  <si>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</si>
  <si>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</si>
  <si>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</si>
  <si>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</si>
  <si>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</si>
  <si>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</si>
  <si>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</si>
  <si>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</si>
  <si>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</si>
  <si>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</si>
  <si>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</si>
  <si>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</si>
  <si>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</si>
  <si>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</si>
  <si>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</si>
  <si>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</si>
  <si>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</si>
  <si>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</si>
  <si>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</si>
  <si>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</si>
  <si>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</si>
  <si>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</si>
  <si>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</si>
  <si>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</si>
  <si>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</si>
  <si>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</si>
  <si>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</si>
  <si>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</si>
  <si>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</si>
  <si>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</si>
  <si>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</si>
  <si>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</si>
  <si>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</si>
  <si>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</si>
  <si>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</si>
  <si>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</si>
  <si>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</si>
  <si>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</si>
  <si>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</si>
  <si>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</si>
  <si>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</si>
  <si>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</si>
  <si>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</si>
  <si>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</si>
  <si>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</si>
  <si>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</si>
  <si>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</si>
  <si>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</si>
  <si>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</si>
  <si>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</si>
  <si>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</si>
  <si>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</si>
  <si>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</si>
  <si>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</si>
  <si>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</si>
  <si>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</si>
  <si>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</si>
  <si>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</si>
  <si>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</si>
  <si>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</si>
  <si>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</si>
  <si>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</si>
  <si>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</si>
  <si>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</si>
  <si>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</si>
  <si>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</si>
  <si>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</si>
  <si>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</si>
  <si>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</si>
  <si>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</si>
  <si>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</si>
  <si>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</si>
  <si>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</si>
  <si>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</si>
  <si>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</si>
  <si>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</si>
  <si>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</si>
  <si>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</si>
  <si>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</si>
  <si>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</si>
  <si>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Pensiones Civiles del Estado de Chihuahua</t>
  </si>
  <si>
    <t>2024 (d)</t>
  </si>
  <si>
    <t>31 de diciembre de 2023 (e)</t>
  </si>
  <si>
    <t>Al 31 de diciembre de 2024 y al 31 de diciembre de 2023 (b)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</si>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</sst>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89</xdr:row>
      <xdr:rowOff>133350</xdr:rowOff>
    </xdr:from>
    <xdr:to>
      <xdr:col>1</xdr:col>
      <xdr:colOff>1924050</xdr:colOff>
      <xdr:row>89</xdr:row>
      <xdr:rowOff>143935</xdr:rowOff>
    </xdr:to>
    <xdr:cxnSp macro="">
      <xdr:nvCxnSpPr>
        <xdr:cNvPr id="2" name="Conector recto 1"/>
        <xdr:cNvCxnSpPr/>
      </xdr:nvCxnSpPr>
      <xdr:spPr>
        <a:xfrm flipV="1">
          <a:off x="771525" y="18478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90</xdr:row>
      <xdr:rowOff>0</xdr:rowOff>
    </xdr:from>
    <xdr:to>
      <xdr:col>4</xdr:col>
      <xdr:colOff>2009775</xdr:colOff>
      <xdr:row>90</xdr:row>
      <xdr:rowOff>13760</xdr:rowOff>
    </xdr:to>
    <xdr:cxnSp macro="">
      <xdr:nvCxnSpPr>
        <xdr:cNvPr id="3" name="Conector recto 2"/>
        <xdr:cNvCxnSpPr/>
      </xdr:nvCxnSpPr>
      <xdr:spPr>
        <a:xfrm flipV="1">
          <a:off x="3048000" y="18669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67" zoomScale="110" zoomScaleNormal="110" workbookViewId="0">
      <selection activeCell="E98" sqref="E98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6" width="17.42578125" customWidth="1"/>
    <col min="7" max="7" width="22" bestFit="1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4" t="s">
        <v>124</v>
      </c>
      <c r="C4" s="35"/>
      <c r="D4" s="35"/>
      <c r="E4" s="35"/>
      <c r="F4" s="35"/>
      <c r="G4" s="36"/>
    </row>
    <row r="5" spans="2:8" ht="15.75" thickBot="1" x14ac:dyDescent="0.3">
      <c r="B5" s="37" t="s">
        <v>2</v>
      </c>
      <c r="C5" s="38"/>
      <c r="D5" s="38"/>
      <c r="E5" s="38"/>
      <c r="F5" s="38"/>
      <c r="G5" s="39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334474968.65999997</v>
      </c>
      <c r="D9" s="18">
        <f>SUM(D10:D16)</f>
        <v>429401171.61000001</v>
      </c>
      <c r="E9" s="10" t="s">
        <v>9</v>
      </c>
      <c r="F9" s="18">
        <f>SUM(F10:F18)</f>
        <v>1451925462</v>
      </c>
      <c r="G9" s="18">
        <f>SUM(G10:G18)</f>
        <v>1235215942.46</v>
      </c>
    </row>
    <row r="10" spans="2:8" x14ac:dyDescent="0.25">
      <c r="B10" s="11" t="s">
        <v>10</v>
      </c>
      <c r="C10" s="24">
        <v>64699.66</v>
      </c>
      <c r="D10" s="24">
        <v>64699.66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64394946</v>
      </c>
      <c r="D11" s="24">
        <v>229336471.94999999</v>
      </c>
      <c r="E11" s="12" t="s">
        <v>13</v>
      </c>
      <c r="F11" s="24">
        <v>1175050682</v>
      </c>
      <c r="G11" s="24">
        <v>965199164.22000003</v>
      </c>
    </row>
    <row r="12" spans="2:8" ht="24" x14ac:dyDescent="0.25">
      <c r="B12" s="11" t="s">
        <v>14</v>
      </c>
      <c r="C12" s="24"/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270015323</v>
      </c>
      <c r="D13" s="24">
        <v>200000000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8344222</v>
      </c>
      <c r="G16" s="24">
        <v>7353251.6200000001</v>
      </c>
    </row>
    <row r="17" spans="2:7" ht="24" x14ac:dyDescent="0.25">
      <c r="B17" s="9" t="s">
        <v>24</v>
      </c>
      <c r="C17" s="18">
        <f>SUM(C18:C24)</f>
        <v>946046658</v>
      </c>
      <c r="D17" s="18">
        <f>SUM(D18:D24)</f>
        <v>917191095.46000004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268530558</v>
      </c>
      <c r="G18" s="24">
        <v>262663526.62</v>
      </c>
    </row>
    <row r="19" spans="2:7" x14ac:dyDescent="0.25">
      <c r="B19" s="11" t="s">
        <v>28</v>
      </c>
      <c r="C19" s="24">
        <v>7231808</v>
      </c>
      <c r="D19" s="30">
        <v>7414384.2200000007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762887</v>
      </c>
      <c r="D20" s="30">
        <v>959858.04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938051963</v>
      </c>
      <c r="D21" s="30">
        <v>908816853.20000005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32684677.719999999</v>
      </c>
      <c r="D25" s="18">
        <f>SUM(D26:D30)</f>
        <v>33090061.369999997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405383.65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32684677.719999999</v>
      </c>
      <c r="D29" s="24">
        <v>32684677.719999999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246238383</v>
      </c>
      <c r="D37" s="25">
        <v>135875486.08000001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8795436938</v>
      </c>
      <c r="G38" s="18">
        <f>SUM(G39:G41)</f>
        <v>3088671062.0100002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182790.55</v>
      </c>
      <c r="D41" s="18">
        <f>SUM(D42:D45)</f>
        <v>182790.55</v>
      </c>
      <c r="E41" s="12" t="s">
        <v>73</v>
      </c>
      <c r="F41" s="24">
        <v>8795436938</v>
      </c>
      <c r="G41" s="24">
        <v>3088671062.0100002</v>
      </c>
    </row>
    <row r="42" spans="2:7" x14ac:dyDescent="0.25">
      <c r="B42" s="11" t="s">
        <v>74</v>
      </c>
      <c r="C42" s="24">
        <v>182790.55</v>
      </c>
      <c r="D42" s="24">
        <v>182790.55</v>
      </c>
      <c r="E42" s="10" t="s">
        <v>75</v>
      </c>
      <c r="F42" s="18">
        <f>SUM(F43:F45)</f>
        <v>11869762</v>
      </c>
      <c r="G42" s="18">
        <f>SUM(G43:G45)</f>
        <v>47977019.530000001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11869762</v>
      </c>
      <c r="G45" s="24">
        <v>47977019.530000001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1559627477.9299998</v>
      </c>
      <c r="D47" s="18">
        <f>SUM(D41,D38,D37,D31,D25,D17,D9)</f>
        <v>1515740605.0700002</v>
      </c>
      <c r="E47" s="5" t="s">
        <v>83</v>
      </c>
      <c r="F47" s="18">
        <f>SUM(F42,F38,F31,F27,F26,F23,F19,F9)</f>
        <v>10259232162</v>
      </c>
      <c r="G47" s="18">
        <f>SUM(G42,G38,G31,G27,G26,G23,G19,G9)</f>
        <v>4371864024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5982908268</v>
      </c>
      <c r="D50" s="24">
        <v>5351500575.1599998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613367996.66999996</v>
      </c>
      <c r="D52" s="24">
        <v>613367996.66999996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128772779</v>
      </c>
      <c r="D53" s="24">
        <v>130167866.54000001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16637281</v>
      </c>
      <c r="D54" s="24">
        <v>52500</v>
      </c>
      <c r="E54" s="10" t="s">
        <v>95</v>
      </c>
      <c r="F54" s="24">
        <v>751112</v>
      </c>
      <c r="G54" s="24">
        <v>0</v>
      </c>
    </row>
    <row r="55" spans="2:7" ht="21" customHeight="1" x14ac:dyDescent="0.25">
      <c r="B55" s="9" t="s">
        <v>96</v>
      </c>
      <c r="C55" s="24">
        <v>-209117238</v>
      </c>
      <c r="D55" s="24">
        <v>-202623591.50999999</v>
      </c>
      <c r="E55" s="10" t="s">
        <v>97</v>
      </c>
      <c r="F55" s="24">
        <v>206124537909</v>
      </c>
      <c r="G55" s="24">
        <v>134452331683.67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206125289021</v>
      </c>
      <c r="G57" s="18">
        <f>SUM(G50:G55)</f>
        <v>134452331683.67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216384521183</v>
      </c>
      <c r="G59" s="18">
        <f>SUM(G47,G57)</f>
        <v>138824195707.66998</v>
      </c>
    </row>
    <row r="60" spans="2:7" ht="24" x14ac:dyDescent="0.25">
      <c r="B60" s="3" t="s">
        <v>103</v>
      </c>
      <c r="C60" s="18">
        <f>SUM(C50:C58)</f>
        <v>6532569086.6700001</v>
      </c>
      <c r="D60" s="18">
        <f>SUM(D50:D58)</f>
        <v>5892465346.8599997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8092196564.6000004</v>
      </c>
      <c r="D62" s="18">
        <f>SUM(D47,D60)</f>
        <v>7408205951.9300003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-2968968330</v>
      </c>
      <c r="G63" s="18">
        <f>SUM(G64:G66)</f>
        <v>-2971291168.96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60076404</v>
      </c>
      <c r="G65" s="24">
        <v>57753566.619999997</v>
      </c>
    </row>
    <row r="66" spans="2:7" x14ac:dyDescent="0.25">
      <c r="B66" s="13"/>
      <c r="C66" s="21"/>
      <c r="D66" s="21"/>
      <c r="E66" s="10" t="s">
        <v>109</v>
      </c>
      <c r="F66" s="24">
        <v>-3029044734</v>
      </c>
      <c r="G66" s="24">
        <v>-3029044735.5799999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-205323356288.39999</v>
      </c>
      <c r="G68" s="18">
        <f>SUM(G69:G73)</f>
        <v>-128444698586.78</v>
      </c>
    </row>
    <row r="69" spans="2:7" x14ac:dyDescent="0.25">
      <c r="B69" s="13"/>
      <c r="C69" s="21"/>
      <c r="D69" s="21"/>
      <c r="E69" s="10" t="s">
        <v>111</v>
      </c>
      <c r="F69" s="24">
        <v>-10960325425</v>
      </c>
      <c r="G69" s="24">
        <v>-7251221534.9200001</v>
      </c>
    </row>
    <row r="70" spans="2:7" x14ac:dyDescent="0.25">
      <c r="B70" s="13"/>
      <c r="C70" s="21"/>
      <c r="D70" s="21"/>
      <c r="E70" s="10" t="s">
        <v>112</v>
      </c>
      <c r="F70" s="24">
        <v>-197177153405.39999</v>
      </c>
      <c r="G70" s="24">
        <v>-124007599594.56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425000</v>
      </c>
      <c r="G72" s="24">
        <v>425000</v>
      </c>
    </row>
    <row r="73" spans="2:7" ht="24" x14ac:dyDescent="0.25">
      <c r="B73" s="13"/>
      <c r="C73" s="21"/>
      <c r="D73" s="21"/>
      <c r="E73" s="10" t="s">
        <v>115</v>
      </c>
      <c r="F73" s="24">
        <v>2813697542</v>
      </c>
      <c r="G73" s="24">
        <v>2813697542.6999998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-208292324618.39999</v>
      </c>
      <c r="G79" s="18">
        <f>SUM(G63,G68,G75)</f>
        <v>-131415989755.74001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8092196564.6000061</v>
      </c>
      <c r="G81" s="18">
        <f>SUM(G59,G79)</f>
        <v>7408205951.9299774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7" t="s">
        <v>125</v>
      </c>
    </row>
    <row r="85" spans="2:7" s="27" customFormat="1" x14ac:dyDescent="0.25"/>
    <row r="86" spans="2:7" s="27" customFormat="1" x14ac:dyDescent="0.25"/>
    <row r="87" spans="2:7" s="27" customFormat="1" x14ac:dyDescent="0.25"/>
    <row r="88" spans="2:7" s="27" customFormat="1" x14ac:dyDescent="0.25"/>
    <row r="89" spans="2:7" s="27" customFormat="1" x14ac:dyDescent="0.25"/>
    <row r="90" spans="2:7" s="40" customFormat="1" ht="12" x14ac:dyDescent="0.2"/>
    <row r="91" spans="2:7" s="40" customFormat="1" ht="12" x14ac:dyDescent="0.2">
      <c r="B91" s="41" t="s">
        <v>126</v>
      </c>
      <c r="E91" s="41" t="s">
        <v>127</v>
      </c>
    </row>
    <row r="92" spans="2:7" s="40" customFormat="1" ht="12" x14ac:dyDescent="0.2">
      <c r="B92" s="41" t="s">
        <v>128</v>
      </c>
      <c r="E92" s="41" t="s">
        <v>129</v>
      </c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2025-02-05T18:25:24Z</cp:lastPrinted>
  <dcterms:created xsi:type="dcterms:W3CDTF">2020-01-08T19:54:23Z</dcterms:created>
  <dcterms:modified xsi:type="dcterms:W3CDTF">2025-02-05T18:25:26Z</dcterms:modified>
</cp:coreProperties>
</file>